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8740" windowHeight="13095"/>
  </bookViews>
  <sheets>
    <sheet name="Foglio1" sheetId="1" r:id="rId1"/>
  </sheets>
  <calcPr calcId="145621"/>
</workbook>
</file>

<file path=xl/calcChain.xml><?xml version="1.0" encoding="utf-8"?>
<calcChain xmlns="http://schemas.openxmlformats.org/spreadsheetml/2006/main">
  <c r="F8" i="1" l="1"/>
  <c r="E8" i="1"/>
  <c r="D8" i="1"/>
  <c r="F7" i="1"/>
  <c r="E7" i="1"/>
  <c r="D7" i="1"/>
  <c r="F6" i="1"/>
  <c r="E6" i="1"/>
  <c r="D6" i="1"/>
</calcChain>
</file>

<file path=xl/sharedStrings.xml><?xml version="1.0" encoding="utf-8"?>
<sst xmlns="http://schemas.openxmlformats.org/spreadsheetml/2006/main" count="11" uniqueCount="7">
  <si>
    <t>DIREZIONE LINEA COMUNE</t>
  </si>
  <si>
    <t>ADDETTI</t>
  </si>
  <si>
    <t>UFFICIO</t>
  </si>
  <si>
    <t>ANNO</t>
  </si>
  <si>
    <t>MEDIA ORE LAVORATE</t>
  </si>
  <si>
    <t>MEDIA ORE LAVORABILI</t>
  </si>
  <si>
    <t>MEDIA % ASSENZA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</si>
</sst>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0" fontId="0" fillId="0" borderId="1" xfId="0" applyBorder="1" applyAlignment="1">
      <alignment horizontal="right"/>
    </xf>
    <xf numFmtId="2" fontId="0" fillId="0" borderId="1" xfId="0" applyNumberFormat="1" applyBorder="1"/>
    <xf numFmtId="2" fontId="0" fillId="0" borderId="1" xfId="0" applyNumberFormat="1" applyFont="1" applyBorder="1"/>
    <xf numFmtId="0" fontId="0" fillId="0" borderId="1" xfId="0" applyFill="1" applyBorder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9"/>
  <sheetViews>
    <sheetView tabSelected="1" workbookViewId="0">
      <selection activeCell="H24" sqref="H24"/>
    </sheetView>
  </sheetViews>
  <sheetFormatPr defaultRowHeight="15" x14ac:dyDescent="0.25"/>
  <cols>
    <col min="1" max="1" width="28.140625" bestFit="1" customWidth="1"/>
    <col min="2" max="2" width="5.85546875" style="1" bestFit="1" customWidth="1"/>
    <col min="3" max="3" width="8.140625" bestFit="1" customWidth="1"/>
    <col min="4" max="4" width="19.85546875" bestFit="1" customWidth="1"/>
    <col min="5" max="5" width="20.85546875" bestFit="1" customWidth="1"/>
    <col min="6" max="6" width="17.7109375" bestFit="1" customWidth="1"/>
  </cols>
  <sheetData>
    <row r="4" spans="1:6" x14ac:dyDescent="0.35">
      <c r="A4" s="7" t="s">
        <v>2</v>
      </c>
      <c r="B4" s="7" t="s">
        <v>3</v>
      </c>
      <c r="C4" s="7" t="s">
        <v>1</v>
      </c>
      <c r="D4" s="7" t="s">
        <v>4</v>
      </c>
      <c r="E4" s="8" t="s">
        <v>5</v>
      </c>
      <c r="F4" s="7" t="s">
        <v>6</v>
      </c>
    </row>
    <row r="5" spans="1:6" x14ac:dyDescent="0.35">
      <c r="A5" s="2" t="s">
        <v>0</v>
      </c>
      <c r="B5" s="2">
        <v>2014</v>
      </c>
      <c r="C5" s="6">
        <v>19</v>
      </c>
      <c r="D5" s="4">
        <v>1347.421052631579</v>
      </c>
      <c r="E5" s="4">
        <v>1850.5263157894738</v>
      </c>
      <c r="F5" s="3">
        <v>25.991228070175442</v>
      </c>
    </row>
    <row r="6" spans="1:6" x14ac:dyDescent="0.35">
      <c r="A6" s="2" t="s">
        <v>0</v>
      </c>
      <c r="B6" s="6">
        <v>2015</v>
      </c>
      <c r="C6" s="6">
        <v>19</v>
      </c>
      <c r="D6" s="3">
        <f>26663/19</f>
        <v>1403.3157894736842</v>
      </c>
      <c r="E6" s="3">
        <f>37230/19</f>
        <v>1959.4736842105262</v>
      </c>
      <c r="F6" s="3">
        <f>534.741154033732/19</f>
        <v>28.144271264933263</v>
      </c>
    </row>
    <row r="7" spans="1:6" x14ac:dyDescent="0.35">
      <c r="A7" s="2" t="s">
        <v>0</v>
      </c>
      <c r="B7" s="6">
        <v>2016</v>
      </c>
      <c r="C7" s="6">
        <v>24</v>
      </c>
      <c r="D7" s="3">
        <f>29533/24</f>
        <v>1230.5416666666667</v>
      </c>
      <c r="E7" s="3">
        <f>37542/24</f>
        <v>1564.25</v>
      </c>
      <c r="F7" s="3">
        <f>499.267801399468/24</f>
        <v>20.802825058311168</v>
      </c>
    </row>
    <row r="8" spans="1:6" x14ac:dyDescent="0.35">
      <c r="A8" s="2" t="s">
        <v>0</v>
      </c>
      <c r="B8" s="5">
        <v>2017</v>
      </c>
      <c r="C8" s="6">
        <v>24</v>
      </c>
      <c r="D8" s="3">
        <f>35716/24</f>
        <v>1488.1666666666667</v>
      </c>
      <c r="E8" s="3">
        <f>46846/24</f>
        <v>1951.9166666666667</v>
      </c>
      <c r="F8" s="3">
        <f>585.880447530767/24</f>
        <v>24.411685313781959</v>
      </c>
    </row>
    <row r="9" spans="1:6" x14ac:dyDescent="0.25">
      <c r="A9" s="2" t="s">
        <v>0</v>
      </c>
      <c r="B9" s="5">
        <v>2018</v>
      </c>
      <c r="C9" s="6">
        <v>24</v>
      </c>
      <c r="D9" s="3">
        <v>1528.375</v>
      </c>
      <c r="E9" s="3">
        <v>1960.75</v>
      </c>
      <c r="F9" s="3">
        <v>21.85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de Vivo</dc:creator>
  <cp:lastModifiedBy>Roberto de Vivo</cp:lastModifiedBy>
  <dcterms:created xsi:type="dcterms:W3CDTF">2018-02-14T14:39:15Z</dcterms:created>
  <dcterms:modified xsi:type="dcterms:W3CDTF">2019-02-12T14:21:24Z</dcterms:modified>
</cp:coreProperties>
</file>